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12A2D6BC-B853-4ADA-969E-8F4557583F1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2025 Költségterv - Budget" sheetId="1" r:id="rId1"/>
    <sheet name="2025 Beszámoló - Report" sheetId="2" r:id="rId2"/>
    <sheet name="Munka4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4" i="2"/>
  <c r="D14" i="2"/>
  <c r="F37" i="1"/>
  <c r="F38" i="1"/>
  <c r="F39" i="1"/>
  <c r="F40" i="1"/>
  <c r="F36" i="1"/>
  <c r="H27" i="2"/>
  <c r="H21" i="2"/>
  <c r="H15" i="2"/>
  <c r="H10" i="2"/>
  <c r="D27" i="2"/>
  <c r="D21" i="2"/>
  <c r="D15" i="2"/>
  <c r="F14" i="1"/>
  <c r="F13" i="1"/>
  <c r="F12" i="1" s="1"/>
  <c r="F26" i="1"/>
  <c r="F15" i="1"/>
  <c r="B29" i="2"/>
  <c r="B28" i="2"/>
  <c r="F18" i="1"/>
  <c r="F20" i="1"/>
  <c r="F21" i="1"/>
  <c r="F22" i="1"/>
  <c r="F24" i="1"/>
  <c r="F25" i="1"/>
  <c r="F27" i="1"/>
  <c r="F28" i="1"/>
  <c r="G18" i="2"/>
  <c r="G19" i="2"/>
  <c r="C18" i="2"/>
  <c r="C19" i="2"/>
  <c r="C20" i="2"/>
  <c r="B18" i="2"/>
  <c r="B19" i="2"/>
  <c r="C31" i="2"/>
  <c r="C30" i="2"/>
  <c r="C29" i="2"/>
  <c r="C28" i="2"/>
  <c r="C26" i="2"/>
  <c r="C25" i="2"/>
  <c r="C24" i="2"/>
  <c r="C23" i="2"/>
  <c r="C22" i="2"/>
  <c r="C17" i="2"/>
  <c r="C16" i="2"/>
  <c r="C13" i="2"/>
  <c r="C12" i="2"/>
  <c r="C11" i="2"/>
  <c r="G38" i="2"/>
  <c r="I38" i="2" s="1"/>
  <c r="G37" i="2"/>
  <c r="I37" i="2" s="1"/>
  <c r="G36" i="2"/>
  <c r="I36" i="2" s="1"/>
  <c r="G35" i="2"/>
  <c r="G34" i="2"/>
  <c r="I34" i="2" s="1"/>
  <c r="H33" i="2"/>
  <c r="G31" i="2"/>
  <c r="I31" i="2" s="1"/>
  <c r="G30" i="2"/>
  <c r="I30" i="2" s="1"/>
  <c r="G29" i="2"/>
  <c r="I29" i="2" s="1"/>
  <c r="G28" i="2"/>
  <c r="G26" i="2"/>
  <c r="I26" i="2" s="1"/>
  <c r="G25" i="2"/>
  <c r="I25" i="2" s="1"/>
  <c r="G24" i="2"/>
  <c r="I24" i="2" s="1"/>
  <c r="G23" i="2"/>
  <c r="I23" i="2" s="1"/>
  <c r="G22" i="2"/>
  <c r="I22" i="2" s="1"/>
  <c r="G20" i="2"/>
  <c r="I20" i="2" s="1"/>
  <c r="G17" i="2"/>
  <c r="I17" i="2" s="1"/>
  <c r="G16" i="2"/>
  <c r="I16" i="2" s="1"/>
  <c r="G13" i="2"/>
  <c r="I13" i="2" s="1"/>
  <c r="G12" i="2"/>
  <c r="I12" i="2" s="1"/>
  <c r="G11" i="2"/>
  <c r="I11" i="2" s="1"/>
  <c r="H29" i="1"/>
  <c r="I29" i="1"/>
  <c r="F30" i="1"/>
  <c r="F31" i="1"/>
  <c r="F32" i="1"/>
  <c r="H35" i="1"/>
  <c r="I35" i="1"/>
  <c r="I23" i="1"/>
  <c r="I16" i="1" s="1"/>
  <c r="H23" i="1"/>
  <c r="I17" i="1"/>
  <c r="H17" i="1"/>
  <c r="H16" i="1" s="1"/>
  <c r="I12" i="1"/>
  <c r="H12" i="1"/>
  <c r="I7" i="1"/>
  <c r="H7" i="1"/>
  <c r="C10" i="2" l="1"/>
  <c r="G21" i="2"/>
  <c r="I21" i="2" s="1"/>
  <c r="G27" i="2"/>
  <c r="I27" i="2" s="1"/>
  <c r="H7" i="2"/>
  <c r="I28" i="2"/>
  <c r="G33" i="2"/>
  <c r="I33" i="2" s="1"/>
  <c r="G15" i="2"/>
  <c r="G14" i="2" s="1"/>
  <c r="G10" i="2"/>
  <c r="I35" i="2"/>
  <c r="I9" i="1"/>
  <c r="H9" i="1"/>
  <c r="D33" i="2"/>
  <c r="D10" i="2"/>
  <c r="D7" i="2" s="1"/>
  <c r="B38" i="2"/>
  <c r="B37" i="2"/>
  <c r="B36" i="2"/>
  <c r="B35" i="2"/>
  <c r="B34" i="2"/>
  <c r="B31" i="2"/>
  <c r="B30" i="2"/>
  <c r="B26" i="2"/>
  <c r="B25" i="2"/>
  <c r="B24" i="2"/>
  <c r="B23" i="2"/>
  <c r="B22" i="2"/>
  <c r="B20" i="2"/>
  <c r="B17" i="2"/>
  <c r="B16" i="2"/>
  <c r="B13" i="2"/>
  <c r="B12" i="2"/>
  <c r="B11" i="2"/>
  <c r="C35" i="2"/>
  <c r="E35" i="2" s="1"/>
  <c r="C36" i="2"/>
  <c r="E36" i="2" s="1"/>
  <c r="C37" i="2"/>
  <c r="E37" i="2" s="1"/>
  <c r="C38" i="2"/>
  <c r="E38" i="2" s="1"/>
  <c r="C34" i="2"/>
  <c r="E34" i="2" s="1"/>
  <c r="E29" i="2"/>
  <c r="E30" i="2"/>
  <c r="F33" i="1"/>
  <c r="E31" i="2" s="1"/>
  <c r="E23" i="2"/>
  <c r="E24" i="2"/>
  <c r="E25" i="2"/>
  <c r="E26" i="2"/>
  <c r="E22" i="2"/>
  <c r="E20" i="2"/>
  <c r="E16" i="2"/>
  <c r="E12" i="2"/>
  <c r="E13" i="2"/>
  <c r="I15" i="2" l="1"/>
  <c r="I14" i="2"/>
  <c r="E17" i="2"/>
  <c r="C15" i="2"/>
  <c r="I10" i="2"/>
  <c r="F29" i="1"/>
  <c r="E11" i="2"/>
  <c r="E28" i="2"/>
  <c r="C33" i="2"/>
  <c r="E33" i="2" s="1"/>
  <c r="C3" i="2"/>
  <c r="E10" i="2"/>
  <c r="C21" i="2"/>
  <c r="E21" i="2" s="1"/>
  <c r="F35" i="1"/>
  <c r="F23" i="1"/>
  <c r="F17" i="1"/>
  <c r="F16" i="1" s="1"/>
  <c r="C7" i="1"/>
  <c r="B3" i="2" s="1"/>
  <c r="C14" i="2" l="1"/>
  <c r="E15" i="2"/>
  <c r="G7" i="2"/>
  <c r="F9" i="1"/>
  <c r="C27" i="2"/>
  <c r="E27" i="2" s="1"/>
  <c r="D3" i="2"/>
  <c r="E3" i="2"/>
  <c r="C7" i="2" l="1"/>
  <c r="E14" i="2"/>
</calcChain>
</file>

<file path=xl/sharedStrings.xml><?xml version="1.0" encoding="utf-8"?>
<sst xmlns="http://schemas.openxmlformats.org/spreadsheetml/2006/main" count="74" uniqueCount="45">
  <si>
    <t>A)</t>
  </si>
  <si>
    <t>HEKS - RSZ hozzájárulás</t>
  </si>
  <si>
    <t>Önerő (készpénz)</t>
  </si>
  <si>
    <t>Összesen:</t>
  </si>
  <si>
    <t>B)</t>
  </si>
  <si>
    <t>Költségvetés tervezet</t>
  </si>
  <si>
    <t>Adminisztratív költségek (pl. könyvelő, utazási és reprezentációs költség, bérleti és fenntartási költség, stb.)</t>
  </si>
  <si>
    <t>hónap</t>
  </si>
  <si>
    <t>alkalom</t>
  </si>
  <si>
    <t>Költségvetési egység</t>
  </si>
  <si>
    <t>Költségvetési mennyiség</t>
  </si>
  <si>
    <t>Egységenkénti költségvetési összeg</t>
  </si>
  <si>
    <t>Teljes költségvetési bevétel</t>
  </si>
  <si>
    <t>Működési költségek</t>
  </si>
  <si>
    <t>Projekt személyi költségek (bér)</t>
  </si>
  <si>
    <t>Beruházások (eszközbeszerzés)</t>
  </si>
  <si>
    <t>1.</t>
  </si>
  <si>
    <t>2.</t>
  </si>
  <si>
    <t>a)</t>
  </si>
  <si>
    <t>b)</t>
  </si>
  <si>
    <t xml:space="preserve">3. </t>
  </si>
  <si>
    <t>nap</t>
  </si>
  <si>
    <t>óra</t>
  </si>
  <si>
    <t>db</t>
  </si>
  <si>
    <t>C)</t>
  </si>
  <si>
    <t>Teljes tervezett összeg</t>
  </si>
  <si>
    <t>Összes kiadás</t>
  </si>
  <si>
    <t>%</t>
  </si>
  <si>
    <t>Megjegyzések: kérjük, magyarázza meg a +/-10%-nál nagyobb eltérést!</t>
  </si>
  <si>
    <t>Teljes kiadás</t>
  </si>
  <si>
    <t>Maradvány</t>
  </si>
  <si>
    <t>Teljes év</t>
  </si>
  <si>
    <t>Éves költségvetés</t>
  </si>
  <si>
    <t>Január - Június</t>
  </si>
  <si>
    <t>Július - December</t>
  </si>
  <si>
    <t>Tervezett költségek</t>
  </si>
  <si>
    <t>Költségvetés</t>
  </si>
  <si>
    <t>Várható jövedelem</t>
  </si>
  <si>
    <t>Július-December</t>
  </si>
  <si>
    <t>Projekt személyi költségek (bér) (minimum 70%)</t>
  </si>
  <si>
    <t>Heti gyülekezeti és közösségi alkalmak (maximum 10%)</t>
  </si>
  <si>
    <t>Saját hozzájárulás (10%) (terem, önkéntes tevékenység, stb)</t>
  </si>
  <si>
    <t>Május - Június</t>
  </si>
  <si>
    <t>Saját hozzájárulás (min. 10% - 200.000 Ft) (terem, önkéntes tevékenység, stb)</t>
  </si>
  <si>
    <t>Május-Június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</si>
</sst>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4" xfId="0" applyBorder="1"/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0" fontId="0" fillId="3" borderId="8" xfId="0" applyFill="1" applyBorder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  <xf numFmtId="16" fontId="0" fillId="0" borderId="0" xfId="0" applyNumberFormat="1" applyAlignment="1">
      <alignment horizontal="right"/>
    </xf>
    <xf numFmtId="164" fontId="0" fillId="0" borderId="7" xfId="0" applyNumberFormat="1" applyBorder="1"/>
    <xf numFmtId="164" fontId="1" fillId="0" borderId="0" xfId="0" applyNumberFormat="1" applyFont="1"/>
    <xf numFmtId="164" fontId="0" fillId="6" borderId="8" xfId="0" applyNumberFormat="1" applyFill="1" applyBorder="1"/>
    <xf numFmtId="0" fontId="1" fillId="6" borderId="0" xfId="0" applyFont="1" applyFill="1"/>
    <xf numFmtId="0" fontId="1" fillId="6" borderId="9" xfId="0" applyFont="1" applyFill="1" applyBorder="1"/>
    <xf numFmtId="164" fontId="1" fillId="0" borderId="6" xfId="0" applyNumberFormat="1" applyFont="1" applyBorder="1"/>
    <xf numFmtId="164" fontId="0" fillId="0" borderId="6" xfId="0" applyNumberFormat="1" applyBorder="1"/>
    <xf numFmtId="164" fontId="0" fillId="3" borderId="9" xfId="0" applyNumberFormat="1" applyFill="1" applyBorder="1"/>
    <xf numFmtId="164" fontId="0" fillId="6" borderId="9" xfId="0" applyNumberFormat="1" applyFill="1" applyBorder="1"/>
    <xf numFmtId="0" fontId="0" fillId="5" borderId="8" xfId="0" applyFill="1" applyBorder="1"/>
    <xf numFmtId="0" fontId="0" fillId="6" borderId="8" xfId="0" applyFill="1" applyBorder="1"/>
    <xf numFmtId="165" fontId="0" fillId="0" borderId="8" xfId="1" applyNumberFormat="1" applyFont="1" applyBorder="1"/>
    <xf numFmtId="0" fontId="0" fillId="3" borderId="8" xfId="0" applyFill="1" applyBorder="1" applyAlignment="1">
      <alignment wrapText="1"/>
    </xf>
    <xf numFmtId="0" fontId="0" fillId="2" borderId="8" xfId="0" applyFill="1" applyBorder="1"/>
    <xf numFmtId="0" fontId="1" fillId="0" borderId="8" xfId="0" applyFont="1" applyBorder="1"/>
    <xf numFmtId="164" fontId="1" fillId="0" borderId="8" xfId="0" applyNumberFormat="1" applyFont="1" applyBorder="1"/>
    <xf numFmtId="165" fontId="0" fillId="0" borderId="0" xfId="1" applyNumberFormat="1" applyFont="1" applyBorder="1"/>
    <xf numFmtId="0" fontId="1" fillId="0" borderId="0" xfId="0" applyFont="1"/>
    <xf numFmtId="164" fontId="0" fillId="0" borderId="8" xfId="0" applyNumberFormat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1" fillId="9" borderId="1" xfId="0" applyFont="1" applyFill="1" applyBorder="1"/>
    <xf numFmtId="0" fontId="1" fillId="9" borderId="2" xfId="0" applyFont="1" applyFill="1" applyBorder="1"/>
    <xf numFmtId="0" fontId="1" fillId="9" borderId="3" xfId="0" applyFont="1" applyFill="1" applyBorder="1"/>
    <xf numFmtId="0" fontId="0" fillId="9" borderId="3" xfId="0" applyFill="1" applyBorder="1"/>
    <xf numFmtId="0" fontId="0" fillId="8" borderId="8" xfId="0" applyFill="1" applyBorder="1"/>
    <xf numFmtId="0" fontId="1" fillId="7" borderId="0" xfId="0" applyFont="1" applyFill="1"/>
    <xf numFmtId="0" fontId="1" fillId="7" borderId="8" xfId="0" applyFont="1" applyFill="1" applyBorder="1" applyAlignment="1">
      <alignment wrapText="1"/>
    </xf>
    <xf numFmtId="0" fontId="0" fillId="7" borderId="0" xfId="0" applyFill="1"/>
    <xf numFmtId="164" fontId="0" fillId="2" borderId="8" xfId="0" applyNumberFormat="1" applyFill="1" applyBorder="1"/>
    <xf numFmtId="164" fontId="0" fillId="10" borderId="8" xfId="0" applyNumberFormat="1" applyFill="1" applyBorder="1"/>
    <xf numFmtId="0" fontId="1" fillId="7" borderId="8" xfId="0" applyFont="1" applyFill="1" applyBorder="1"/>
    <xf numFmtId="0" fontId="1" fillId="7" borderId="9" xfId="0" applyFont="1" applyFill="1" applyBorder="1" applyAlignment="1">
      <alignment wrapText="1"/>
    </xf>
    <xf numFmtId="0" fontId="1" fillId="7" borderId="8" xfId="0" applyFont="1" applyFill="1" applyBorder="1" applyAlignment="1">
      <alignment horizontal="center" wrapText="1"/>
    </xf>
    <xf numFmtId="0" fontId="0" fillId="2" borderId="8" xfId="0" applyFill="1" applyBorder="1" applyAlignment="1">
      <alignment wrapText="1"/>
    </xf>
    <xf numFmtId="164" fontId="0" fillId="2" borderId="9" xfId="0" applyNumberFormat="1" applyFill="1" applyBorder="1"/>
    <xf numFmtId="165" fontId="0" fillId="2" borderId="8" xfId="1" applyNumberFormat="1" applyFont="1" applyFill="1" applyBorder="1"/>
    <xf numFmtId="0" fontId="0" fillId="10" borderId="9" xfId="0" applyFill="1" applyBorder="1"/>
    <xf numFmtId="164" fontId="0" fillId="10" borderId="9" xfId="0" applyNumberFormat="1" applyFill="1" applyBorder="1"/>
    <xf numFmtId="165" fontId="0" fillId="10" borderId="8" xfId="1" applyNumberFormat="1" applyFont="1" applyFill="1" applyBorder="1"/>
    <xf numFmtId="0" fontId="0" fillId="10" borderId="8" xfId="0" applyFill="1" applyBorder="1"/>
    <xf numFmtId="0" fontId="0" fillId="10" borderId="9" xfId="0" applyFill="1" applyBorder="1" applyAlignment="1">
      <alignment wrapText="1"/>
    </xf>
    <xf numFmtId="164" fontId="0" fillId="2" borderId="8" xfId="0" applyNumberFormat="1" applyFill="1" applyBorder="1" applyAlignment="1">
      <alignment wrapText="1"/>
    </xf>
    <xf numFmtId="0" fontId="1" fillId="0" borderId="0" xfId="0" applyFont="1" applyAlignment="1">
      <alignment horizontal="center" wrapText="1"/>
    </xf>
    <xf numFmtId="165" fontId="0" fillId="0" borderId="13" xfId="1" applyNumberFormat="1" applyFont="1" applyFill="1" applyBorder="1"/>
    <xf numFmtId="165" fontId="0" fillId="0" borderId="8" xfId="1" applyNumberFormat="1" applyFont="1" applyFill="1" applyBorder="1"/>
    <xf numFmtId="0" fontId="0" fillId="0" borderId="8" xfId="0" applyBorder="1" applyAlignment="1">
      <alignment wrapText="1"/>
    </xf>
    <xf numFmtId="0" fontId="0" fillId="4" borderId="8" xfId="0" applyFill="1" applyBorder="1" applyAlignment="1">
      <alignment horizontal="center"/>
    </xf>
    <xf numFmtId="0" fontId="1" fillId="7" borderId="12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10" borderId="9" xfId="0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0" fontId="0" fillId="10" borderId="11" xfId="0" applyFill="1" applyBorder="1" applyAlignment="1">
      <alignment horizontal="left"/>
    </xf>
    <xf numFmtId="0" fontId="1" fillId="7" borderId="9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opLeftCell="A24" zoomScale="90" zoomScaleNormal="90" workbookViewId="0">
      <selection activeCell="B36" sqref="B36"/>
    </sheetView>
  </sheetViews>
  <sheetFormatPr defaultRowHeight="14.5" x14ac:dyDescent="0.35"/>
  <cols>
    <col min="1" max="1" width="5.1796875" customWidth="1"/>
    <col min="2" max="2" width="29.81640625" customWidth="1"/>
    <col min="3" max="3" width="12.7265625" bestFit="1" customWidth="1"/>
    <col min="4" max="4" width="12.26953125" customWidth="1"/>
    <col min="5" max="5" width="19.36328125" customWidth="1"/>
    <col min="6" max="6" width="18.7265625" customWidth="1"/>
    <col min="7" max="7" width="3.26953125" customWidth="1"/>
    <col min="8" max="9" width="17.54296875" bestFit="1" customWidth="1"/>
  </cols>
  <sheetData>
    <row r="1" spans="1:9" x14ac:dyDescent="0.35">
      <c r="H1" s="58" t="s">
        <v>36</v>
      </c>
      <c r="I1" s="58"/>
    </row>
    <row r="2" spans="1:9" ht="15" thickBot="1" x14ac:dyDescent="0.4">
      <c r="H2" s="20" t="s">
        <v>42</v>
      </c>
      <c r="I2" s="20" t="s">
        <v>34</v>
      </c>
    </row>
    <row r="3" spans="1:9" x14ac:dyDescent="0.35">
      <c r="A3" s="32" t="s">
        <v>0</v>
      </c>
      <c r="B3" s="33" t="s">
        <v>12</v>
      </c>
      <c r="C3" s="35"/>
      <c r="H3" s="36" t="s">
        <v>37</v>
      </c>
      <c r="I3" s="36" t="s">
        <v>37</v>
      </c>
    </row>
    <row r="4" spans="1:9" x14ac:dyDescent="0.35">
      <c r="A4" s="1"/>
      <c r="B4" s="5" t="s">
        <v>1</v>
      </c>
      <c r="C4" s="6">
        <v>2000000</v>
      </c>
      <c r="D4" s="5"/>
      <c r="E4" s="5"/>
      <c r="F4" s="5"/>
      <c r="G4" s="5"/>
      <c r="H4" s="6"/>
      <c r="I4" s="6"/>
    </row>
    <row r="5" spans="1:9" x14ac:dyDescent="0.35">
      <c r="A5" s="1"/>
      <c r="B5" s="5" t="s">
        <v>2</v>
      </c>
      <c r="C5" s="6"/>
      <c r="D5" s="5"/>
      <c r="E5" s="5"/>
      <c r="F5" s="5"/>
      <c r="G5" s="5"/>
      <c r="H5" s="6"/>
      <c r="I5" s="6"/>
    </row>
    <row r="6" spans="1:9" x14ac:dyDescent="0.35">
      <c r="A6" s="1"/>
      <c r="B6" s="5" t="s">
        <v>30</v>
      </c>
      <c r="C6" s="6"/>
      <c r="D6" s="5"/>
      <c r="E6" s="5"/>
      <c r="F6" s="5"/>
      <c r="G6" s="5"/>
      <c r="H6" s="6"/>
      <c r="I6" s="6"/>
    </row>
    <row r="7" spans="1:9" x14ac:dyDescent="0.35">
      <c r="B7" s="25" t="s">
        <v>3</v>
      </c>
      <c r="C7" s="26">
        <f>C4+C5</f>
        <v>2000000</v>
      </c>
      <c r="D7" s="5"/>
      <c r="E7" s="5"/>
      <c r="F7" s="5"/>
      <c r="G7" s="5"/>
      <c r="H7" s="26">
        <f>H4+H5</f>
        <v>0</v>
      </c>
      <c r="I7" s="26">
        <f>I4+I5</f>
        <v>0</v>
      </c>
    </row>
    <row r="8" spans="1:9" x14ac:dyDescent="0.35">
      <c r="C8" s="2"/>
    </row>
    <row r="9" spans="1:9" x14ac:dyDescent="0.35">
      <c r="F9" s="12">
        <f>F12+F16+F29</f>
        <v>0</v>
      </c>
      <c r="H9" s="2">
        <f>H12+H16+H29</f>
        <v>0</v>
      </c>
      <c r="I9" s="2">
        <f>I12+I16+I29</f>
        <v>0</v>
      </c>
    </row>
    <row r="10" spans="1:9" ht="29" customHeight="1" x14ac:dyDescent="0.35">
      <c r="A10" s="37" t="s">
        <v>4</v>
      </c>
      <c r="B10" s="61" t="s">
        <v>5</v>
      </c>
      <c r="C10" s="59" t="s">
        <v>9</v>
      </c>
      <c r="D10" s="59" t="s">
        <v>10</v>
      </c>
      <c r="E10" s="59" t="s">
        <v>11</v>
      </c>
      <c r="F10" s="38" t="s">
        <v>31</v>
      </c>
      <c r="H10" s="38" t="s">
        <v>33</v>
      </c>
      <c r="I10" s="38" t="s">
        <v>34</v>
      </c>
    </row>
    <row r="11" spans="1:9" x14ac:dyDescent="0.35">
      <c r="A11" s="37"/>
      <c r="B11" s="62"/>
      <c r="C11" s="60"/>
      <c r="D11" s="60"/>
      <c r="E11" s="60"/>
      <c r="F11" s="38" t="s">
        <v>32</v>
      </c>
      <c r="H11" s="38" t="s">
        <v>35</v>
      </c>
      <c r="I11" s="38" t="s">
        <v>35</v>
      </c>
    </row>
    <row r="12" spans="1:9" ht="87" customHeight="1" x14ac:dyDescent="0.35">
      <c r="A12" s="8" t="s">
        <v>16</v>
      </c>
      <c r="B12" s="66" t="s">
        <v>6</v>
      </c>
      <c r="C12" s="66"/>
      <c r="D12" s="66"/>
      <c r="E12" s="66"/>
      <c r="F12" s="40">
        <f>SUM(F13:F15)</f>
        <v>0</v>
      </c>
      <c r="H12" s="40">
        <f>H13+H14+H15</f>
        <v>0</v>
      </c>
      <c r="I12" s="40">
        <f>I13+I14+I15</f>
        <v>0</v>
      </c>
    </row>
    <row r="13" spans="1:9" x14ac:dyDescent="0.35">
      <c r="A13" s="8"/>
      <c r="B13" s="30"/>
      <c r="C13" s="31"/>
      <c r="D13" s="31"/>
      <c r="E13" s="29"/>
      <c r="F13" s="6">
        <f>D13*E13</f>
        <v>0</v>
      </c>
      <c r="H13" s="6"/>
      <c r="I13" s="6"/>
    </row>
    <row r="14" spans="1:9" x14ac:dyDescent="0.35">
      <c r="A14" s="8"/>
      <c r="B14" s="30"/>
      <c r="C14" s="31"/>
      <c r="D14" s="31"/>
      <c r="E14" s="29"/>
      <c r="F14" s="6">
        <f>D14*E14</f>
        <v>0</v>
      </c>
      <c r="H14" s="6"/>
      <c r="I14" s="6"/>
    </row>
    <row r="15" spans="1:9" x14ac:dyDescent="0.35">
      <c r="A15" s="8"/>
      <c r="B15" s="30"/>
      <c r="C15" s="31"/>
      <c r="D15" s="31"/>
      <c r="E15" s="29"/>
      <c r="F15" s="6">
        <f t="shared" ref="F15" si="0">D15*E15</f>
        <v>0</v>
      </c>
      <c r="H15" s="6"/>
      <c r="I15" s="6"/>
    </row>
    <row r="16" spans="1:9" x14ac:dyDescent="0.35">
      <c r="A16" s="8" t="s">
        <v>17</v>
      </c>
      <c r="B16" s="66" t="s">
        <v>13</v>
      </c>
      <c r="C16" s="66"/>
      <c r="D16" s="66"/>
      <c r="E16" s="66"/>
      <c r="F16" s="40">
        <f>F17+F23</f>
        <v>0</v>
      </c>
      <c r="H16" s="40">
        <f>H17+H23</f>
        <v>0</v>
      </c>
      <c r="I16" s="40">
        <f>I17+I23</f>
        <v>0</v>
      </c>
    </row>
    <row r="17" spans="1:9" x14ac:dyDescent="0.35">
      <c r="A17" s="9" t="s">
        <v>18</v>
      </c>
      <c r="B17" s="70" t="s">
        <v>39</v>
      </c>
      <c r="C17" s="71"/>
      <c r="D17" s="71"/>
      <c r="E17" s="72"/>
      <c r="F17" s="41">
        <f>SUM(F18:F22)</f>
        <v>0</v>
      </c>
      <c r="H17" s="41">
        <f>SUM(H18:H22)</f>
        <v>0</v>
      </c>
      <c r="I17" s="41">
        <f>SUM(I18:I22)</f>
        <v>0</v>
      </c>
    </row>
    <row r="18" spans="1:9" x14ac:dyDescent="0.35">
      <c r="A18" s="8"/>
      <c r="B18" s="7"/>
      <c r="C18" s="5"/>
      <c r="D18" s="5"/>
      <c r="E18" s="6"/>
      <c r="F18" s="6">
        <f>D18*E18</f>
        <v>0</v>
      </c>
      <c r="H18" s="6"/>
      <c r="I18" s="6"/>
    </row>
    <row r="19" spans="1:9" x14ac:dyDescent="0.35">
      <c r="A19" s="8"/>
      <c r="B19" s="7"/>
      <c r="C19" s="5"/>
      <c r="D19" s="5"/>
      <c r="E19" s="6"/>
      <c r="F19" s="6">
        <f>D19*E19</f>
        <v>0</v>
      </c>
      <c r="H19" s="6"/>
      <c r="I19" s="6"/>
    </row>
    <row r="20" spans="1:9" x14ac:dyDescent="0.35">
      <c r="A20" s="8"/>
      <c r="B20" s="7"/>
      <c r="C20" s="5"/>
      <c r="D20" s="5"/>
      <c r="E20" s="6"/>
      <c r="F20" s="6">
        <f>D20*E20</f>
        <v>0</v>
      </c>
      <c r="H20" s="6"/>
      <c r="I20" s="6"/>
    </row>
    <row r="21" spans="1:9" x14ac:dyDescent="0.35">
      <c r="A21" s="8"/>
      <c r="B21" s="7"/>
      <c r="C21" s="5"/>
      <c r="D21" s="5"/>
      <c r="E21" s="6"/>
      <c r="F21" s="6">
        <f t="shared" ref="F21:F22" si="1">D21*E21</f>
        <v>0</v>
      </c>
      <c r="H21" s="6"/>
      <c r="I21" s="6"/>
    </row>
    <row r="22" spans="1:9" x14ac:dyDescent="0.35">
      <c r="A22" s="8"/>
      <c r="B22" s="7"/>
      <c r="C22" s="5"/>
      <c r="D22" s="5"/>
      <c r="E22" s="6"/>
      <c r="F22" s="6">
        <f t="shared" si="1"/>
        <v>0</v>
      </c>
      <c r="H22" s="6"/>
      <c r="I22" s="6"/>
    </row>
    <row r="23" spans="1:9" x14ac:dyDescent="0.35">
      <c r="A23" s="10" t="s">
        <v>19</v>
      </c>
      <c r="B23" s="70" t="s">
        <v>40</v>
      </c>
      <c r="C23" s="71"/>
      <c r="D23" s="71"/>
      <c r="E23" s="72"/>
      <c r="F23" s="41">
        <f>SUM(F24:F28)</f>
        <v>0</v>
      </c>
      <c r="H23" s="41">
        <f>SUM(H24:H28)</f>
        <v>0</v>
      </c>
      <c r="I23" s="41">
        <f>SUM(I24:I28)</f>
        <v>0</v>
      </c>
    </row>
    <row r="24" spans="1:9" x14ac:dyDescent="0.35">
      <c r="A24" s="8"/>
      <c r="B24" s="23"/>
      <c r="C24" s="5"/>
      <c r="D24" s="5"/>
      <c r="E24" s="6"/>
      <c r="F24" s="6">
        <f>D24*E24</f>
        <v>0</v>
      </c>
      <c r="H24" s="6"/>
      <c r="I24" s="6"/>
    </row>
    <row r="25" spans="1:9" x14ac:dyDescent="0.35">
      <c r="A25" s="8"/>
      <c r="B25" s="7"/>
      <c r="C25" s="5"/>
      <c r="D25" s="5"/>
      <c r="E25" s="6"/>
      <c r="F25" s="6">
        <f t="shared" ref="F25:F28" si="2">D25*E25</f>
        <v>0</v>
      </c>
      <c r="H25" s="6"/>
      <c r="I25" s="6"/>
    </row>
    <row r="26" spans="1:9" x14ac:dyDescent="0.35">
      <c r="A26" s="8"/>
      <c r="B26" s="7"/>
      <c r="C26" s="5"/>
      <c r="D26" s="5"/>
      <c r="E26" s="6"/>
      <c r="F26" s="6">
        <f t="shared" si="2"/>
        <v>0</v>
      </c>
      <c r="H26" s="6"/>
      <c r="I26" s="6"/>
    </row>
    <row r="27" spans="1:9" x14ac:dyDescent="0.35">
      <c r="A27" s="8"/>
      <c r="B27" s="7"/>
      <c r="C27" s="5"/>
      <c r="D27" s="5"/>
      <c r="E27" s="6"/>
      <c r="F27" s="6">
        <f t="shared" si="2"/>
        <v>0</v>
      </c>
      <c r="H27" s="6"/>
      <c r="I27" s="6"/>
    </row>
    <row r="28" spans="1:9" x14ac:dyDescent="0.35">
      <c r="A28" s="8"/>
      <c r="B28" s="7"/>
      <c r="C28" s="5"/>
      <c r="D28" s="5"/>
      <c r="E28" s="6"/>
      <c r="F28" s="6">
        <f t="shared" si="2"/>
        <v>0</v>
      </c>
      <c r="H28" s="6"/>
      <c r="I28" s="6"/>
    </row>
    <row r="29" spans="1:9" x14ac:dyDescent="0.35">
      <c r="A29" s="8" t="s">
        <v>20</v>
      </c>
      <c r="B29" s="67" t="s">
        <v>15</v>
      </c>
      <c r="C29" s="68"/>
      <c r="D29" s="68"/>
      <c r="E29" s="69"/>
      <c r="F29" s="40">
        <f>SUM(F30:F33)</f>
        <v>0</v>
      </c>
      <c r="H29" s="40">
        <f>SUM(H30:H34)</f>
        <v>0</v>
      </c>
      <c r="I29" s="40">
        <f>SUM(I30:I34)</f>
        <v>0</v>
      </c>
    </row>
    <row r="30" spans="1:9" x14ac:dyDescent="0.35">
      <c r="A30" s="8"/>
      <c r="B30" s="7"/>
      <c r="C30" s="5"/>
      <c r="D30" s="5"/>
      <c r="E30" s="6"/>
      <c r="F30" s="6">
        <f>D30*E30</f>
        <v>0</v>
      </c>
      <c r="H30" s="6"/>
      <c r="I30" s="6"/>
    </row>
    <row r="31" spans="1:9" x14ac:dyDescent="0.35">
      <c r="A31" s="8"/>
      <c r="B31" s="7"/>
      <c r="C31" s="5"/>
      <c r="D31" s="5"/>
      <c r="E31" s="6"/>
      <c r="F31" s="6">
        <f t="shared" ref="F31:F33" si="3">D31*E31</f>
        <v>0</v>
      </c>
      <c r="H31" s="6"/>
      <c r="I31" s="6"/>
    </row>
    <row r="32" spans="1:9" x14ac:dyDescent="0.35">
      <c r="A32" s="8"/>
      <c r="B32" s="7"/>
      <c r="C32" s="5"/>
      <c r="D32" s="5"/>
      <c r="E32" s="6"/>
      <c r="F32" s="6">
        <f t="shared" si="3"/>
        <v>0</v>
      </c>
      <c r="H32" s="6"/>
      <c r="I32" s="6"/>
    </row>
    <row r="33" spans="1:9" x14ac:dyDescent="0.35">
      <c r="A33" s="8"/>
      <c r="B33" s="7"/>
      <c r="C33" s="5"/>
      <c r="D33" s="5"/>
      <c r="E33" s="6"/>
      <c r="F33" s="6">
        <f t="shared" si="3"/>
        <v>0</v>
      </c>
      <c r="H33" s="6"/>
      <c r="I33" s="6"/>
    </row>
    <row r="34" spans="1:9" x14ac:dyDescent="0.35">
      <c r="H34" s="6"/>
      <c r="I34" s="6"/>
    </row>
    <row r="35" spans="1:9" x14ac:dyDescent="0.35">
      <c r="A35" s="14" t="s">
        <v>24</v>
      </c>
      <c r="B35" s="63" t="s">
        <v>43</v>
      </c>
      <c r="C35" s="64"/>
      <c r="D35" s="64"/>
      <c r="E35" s="65"/>
      <c r="F35" s="13">
        <f>SUM(F36:F40)</f>
        <v>0</v>
      </c>
      <c r="H35" s="13">
        <f>SUM(H36:H40)</f>
        <v>0</v>
      </c>
      <c r="I35" s="13">
        <f>SUM(I36:I40)</f>
        <v>0</v>
      </c>
    </row>
    <row r="36" spans="1:9" x14ac:dyDescent="0.35">
      <c r="B36" s="7"/>
      <c r="C36" s="5"/>
      <c r="D36" s="5"/>
      <c r="E36" s="6"/>
      <c r="F36" s="6">
        <f>D36*E36</f>
        <v>0</v>
      </c>
      <c r="H36" s="6"/>
      <c r="I36" s="6"/>
    </row>
    <row r="37" spans="1:9" x14ac:dyDescent="0.35">
      <c r="B37" s="7"/>
      <c r="C37" s="5"/>
      <c r="D37" s="5"/>
      <c r="E37" s="6"/>
      <c r="F37" s="6">
        <f t="shared" ref="F37:F40" si="4">D37*E37</f>
        <v>0</v>
      </c>
      <c r="H37" s="6"/>
      <c r="I37" s="6"/>
    </row>
    <row r="38" spans="1:9" x14ac:dyDescent="0.35">
      <c r="B38" s="7"/>
      <c r="C38" s="5"/>
      <c r="D38" s="5"/>
      <c r="E38" s="6"/>
      <c r="F38" s="6">
        <f t="shared" si="4"/>
        <v>0</v>
      </c>
      <c r="H38" s="6"/>
      <c r="I38" s="6"/>
    </row>
    <row r="39" spans="1:9" x14ac:dyDescent="0.35">
      <c r="B39" s="7"/>
      <c r="C39" s="5"/>
      <c r="D39" s="5"/>
      <c r="E39" s="6"/>
      <c r="F39" s="6">
        <f t="shared" si="4"/>
        <v>0</v>
      </c>
      <c r="H39" s="6"/>
      <c r="I39" s="6"/>
    </row>
    <row r="40" spans="1:9" x14ac:dyDescent="0.35">
      <c r="B40" s="7"/>
      <c r="C40" s="5"/>
      <c r="D40" s="5"/>
      <c r="E40" s="6"/>
      <c r="F40" s="6">
        <f t="shared" si="4"/>
        <v>0</v>
      </c>
      <c r="H40" s="6"/>
      <c r="I40" s="6"/>
    </row>
  </sheetData>
  <sheetProtection formatCells="0" formatColumns="0" formatRows="0" insertColumns="0" insertRows="0" insertHyperlinks="0" deleteColumns="0" deleteRows="0" sort="0" autoFilter="0" pivotTables="0"/>
  <protectedRanges>
    <protectedRange sqref="F13:F15" name="Tartomány1"/>
  </protectedRanges>
  <mergeCells count="11">
    <mergeCell ref="B35:E35"/>
    <mergeCell ref="B12:E12"/>
    <mergeCell ref="B16:E16"/>
    <mergeCell ref="B29:E29"/>
    <mergeCell ref="B17:E17"/>
    <mergeCell ref="B23:E23"/>
    <mergeCell ref="H1:I1"/>
    <mergeCell ref="E10:E11"/>
    <mergeCell ref="D10:D11"/>
    <mergeCell ref="C10:C11"/>
    <mergeCell ref="B10:B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Munka4!$A$1:$A$2</xm:f>
          </x14:formula1>
          <xm:sqref>C13:C15 C18:C22</xm:sqref>
        </x14:dataValidation>
        <x14:dataValidation type="list" allowBlank="1" showInputMessage="1" showErrorMessage="1" xr:uid="{00000000-0002-0000-0000-000001000000}">
          <x14:formula1>
            <xm:f>Munka4!$D$1:$D$3</xm:f>
          </x14:formula1>
          <xm:sqref>C24:C28</xm:sqref>
        </x14:dataValidation>
        <x14:dataValidation type="list" allowBlank="1" showInputMessage="1" showErrorMessage="1" xr:uid="{00000000-0002-0000-0000-000002000000}">
          <x14:formula1>
            <xm:f>Munka4!$F$1</xm:f>
          </x14:formula1>
          <xm:sqref>C30:C33</xm:sqref>
        </x14:dataValidation>
        <x14:dataValidation type="list" allowBlank="1" showInputMessage="1" showErrorMessage="1" xr:uid="{00000000-0002-0000-0000-000003000000}">
          <x14:formula1>
            <xm:f>Munka4!$H$1:$H$5</xm:f>
          </x14:formula1>
          <xm:sqref>C36:C40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workbookViewId="0">
      <selection activeCell="B7" sqref="B7"/>
    </sheetView>
  </sheetViews>
  <sheetFormatPr defaultRowHeight="14.5" x14ac:dyDescent="0.35"/>
  <cols>
    <col min="1" max="1" width="5.90625" customWidth="1"/>
    <col min="2" max="2" width="52.08984375" bestFit="1" customWidth="1"/>
    <col min="3" max="3" width="13.81640625" bestFit="1" customWidth="1"/>
    <col min="4" max="4" width="12.81640625" customWidth="1"/>
    <col min="5" max="5" width="11.36328125" customWidth="1"/>
    <col min="6" max="6" width="3" customWidth="1"/>
    <col min="7" max="7" width="13.81640625" bestFit="1" customWidth="1"/>
    <col min="8" max="8" width="12.81640625" customWidth="1"/>
    <col min="9" max="9" width="11.36328125" customWidth="1"/>
    <col min="10" max="10" width="30.1796875" customWidth="1"/>
  </cols>
  <sheetData>
    <row r="1" spans="1:10" ht="15" thickBot="1" x14ac:dyDescent="0.4"/>
    <row r="2" spans="1:10" x14ac:dyDescent="0.35">
      <c r="A2" s="32" t="s">
        <v>0</v>
      </c>
      <c r="B2" s="33" t="s">
        <v>12</v>
      </c>
      <c r="C2" s="33" t="s">
        <v>29</v>
      </c>
      <c r="D2" s="33" t="s">
        <v>27</v>
      </c>
      <c r="E2" s="34" t="s">
        <v>30</v>
      </c>
      <c r="F2" s="28"/>
    </row>
    <row r="3" spans="1:10" ht="15" thickBot="1" x14ac:dyDescent="0.4">
      <c r="A3" s="3"/>
      <c r="B3" s="16">
        <f>'2025 Költségterv - Budget'!C7</f>
        <v>2000000</v>
      </c>
      <c r="C3" s="17">
        <f>D7+H7</f>
        <v>0</v>
      </c>
      <c r="D3" s="4">
        <f>(C3/B3)*100</f>
        <v>0</v>
      </c>
      <c r="E3" s="11">
        <f>B3-C3</f>
        <v>2000000</v>
      </c>
      <c r="F3" s="2"/>
    </row>
    <row r="4" spans="1:10" x14ac:dyDescent="0.35">
      <c r="J4" s="2"/>
    </row>
    <row r="5" spans="1:10" x14ac:dyDescent="0.35">
      <c r="J5" s="2"/>
    </row>
    <row r="6" spans="1:10" x14ac:dyDescent="0.35">
      <c r="J6" s="2"/>
    </row>
    <row r="7" spans="1:10" x14ac:dyDescent="0.35">
      <c r="A7" t="s">
        <v>3</v>
      </c>
      <c r="C7" s="12">
        <f>C10+C14+C27</f>
        <v>0</v>
      </c>
      <c r="D7" s="12">
        <f>D10+D14+D27</f>
        <v>0</v>
      </c>
      <c r="G7" s="12">
        <f>G10+G14+G27</f>
        <v>0</v>
      </c>
      <c r="H7" s="12">
        <f>H10+H14+H27</f>
        <v>0</v>
      </c>
    </row>
    <row r="8" spans="1:10" x14ac:dyDescent="0.35">
      <c r="C8" s="73" t="s">
        <v>44</v>
      </c>
      <c r="D8" s="74"/>
      <c r="E8" s="39"/>
      <c r="G8" s="73" t="s">
        <v>38</v>
      </c>
      <c r="H8" s="74"/>
    </row>
    <row r="9" spans="1:10" ht="43.5" x14ac:dyDescent="0.35">
      <c r="A9" s="37" t="s">
        <v>4</v>
      </c>
      <c r="B9" s="42" t="s">
        <v>5</v>
      </c>
      <c r="C9" s="38" t="s">
        <v>25</v>
      </c>
      <c r="D9" s="43" t="s">
        <v>26</v>
      </c>
      <c r="E9" s="44" t="s">
        <v>27</v>
      </c>
      <c r="F9" s="54"/>
      <c r="G9" s="38" t="s">
        <v>25</v>
      </c>
      <c r="H9" s="43" t="s">
        <v>26</v>
      </c>
      <c r="I9" s="44" t="s">
        <v>27</v>
      </c>
      <c r="J9" s="44" t="s">
        <v>28</v>
      </c>
    </row>
    <row r="10" spans="1:10" ht="87" customHeight="1" x14ac:dyDescent="0.35">
      <c r="A10" s="8" t="s">
        <v>16</v>
      </c>
      <c r="B10" s="45" t="s">
        <v>6</v>
      </c>
      <c r="C10" s="40">
        <f>SUM(C11:C13)</f>
        <v>0</v>
      </c>
      <c r="D10" s="46">
        <f>SUM(D11:D13)</f>
        <v>0</v>
      </c>
      <c r="E10" s="47" t="e">
        <f>(D10/C10)*100</f>
        <v>#DIV/0!</v>
      </c>
      <c r="F10" s="55"/>
      <c r="G10" s="40">
        <f>SUM(G11:G13)</f>
        <v>0</v>
      </c>
      <c r="H10" s="46">
        <f>SUM(H11:H13)</f>
        <v>0</v>
      </c>
      <c r="I10" s="47" t="e">
        <f>(H10/G10)*100</f>
        <v>#DIV/0!</v>
      </c>
      <c r="J10" s="24"/>
    </row>
    <row r="11" spans="1:10" x14ac:dyDescent="0.35">
      <c r="A11" s="8"/>
      <c r="B11" s="7">
        <f>'2025 Költségterv - Budget'!B13</f>
        <v>0</v>
      </c>
      <c r="C11" s="6">
        <f>'2025 Költségterv - Budget'!H13</f>
        <v>0</v>
      </c>
      <c r="D11" s="18"/>
      <c r="E11" s="22" t="e">
        <f>(D11/C11)*100</f>
        <v>#DIV/0!</v>
      </c>
      <c r="F11" s="56"/>
      <c r="G11" s="6">
        <f>'2025 Költségterv - Budget'!I13</f>
        <v>0</v>
      </c>
      <c r="H11" s="18"/>
      <c r="I11" s="22" t="e">
        <f>(H11/G11)*100</f>
        <v>#DIV/0!</v>
      </c>
      <c r="J11" s="5"/>
    </row>
    <row r="12" spans="1:10" x14ac:dyDescent="0.35">
      <c r="A12" s="8"/>
      <c r="B12" s="7">
        <f>'2025 Költségterv - Budget'!B14</f>
        <v>0</v>
      </c>
      <c r="C12" s="6">
        <f>'2025 Költségterv - Budget'!H14</f>
        <v>0</v>
      </c>
      <c r="D12" s="18"/>
      <c r="E12" s="22" t="e">
        <f t="shared" ref="E12:E15" si="0">(D12/C12)*100</f>
        <v>#DIV/0!</v>
      </c>
      <c r="F12" s="56"/>
      <c r="G12" s="6">
        <f>'2025 Költségterv - Budget'!I14</f>
        <v>0</v>
      </c>
      <c r="H12" s="18"/>
      <c r="I12" s="22" t="e">
        <f t="shared" ref="I12:I15" si="1">(H12/G12)*100</f>
        <v>#DIV/0!</v>
      </c>
      <c r="J12" s="5"/>
    </row>
    <row r="13" spans="1:10" x14ac:dyDescent="0.35">
      <c r="A13" s="8"/>
      <c r="B13" s="7">
        <f>'2025 Költségterv - Budget'!B15</f>
        <v>0</v>
      </c>
      <c r="C13" s="6">
        <f>'2025 Költségterv - Budget'!H15</f>
        <v>0</v>
      </c>
      <c r="D13" s="18"/>
      <c r="E13" s="22" t="e">
        <f t="shared" si="0"/>
        <v>#DIV/0!</v>
      </c>
      <c r="F13" s="56"/>
      <c r="G13" s="6">
        <f>'2025 Költségterv - Budget'!I15</f>
        <v>0</v>
      </c>
      <c r="H13" s="18"/>
      <c r="I13" s="22" t="e">
        <f t="shared" si="1"/>
        <v>#DIV/0!</v>
      </c>
      <c r="J13" s="5"/>
    </row>
    <row r="14" spans="1:10" x14ac:dyDescent="0.35">
      <c r="A14" s="8" t="s">
        <v>17</v>
      </c>
      <c r="B14" s="45" t="s">
        <v>13</v>
      </c>
      <c r="C14" s="53">
        <f>C15+C21</f>
        <v>0</v>
      </c>
      <c r="D14" s="53">
        <f>D15+D21</f>
        <v>0</v>
      </c>
      <c r="E14" s="45" t="e">
        <f t="shared" si="0"/>
        <v>#DIV/0!</v>
      </c>
      <c r="F14" s="57"/>
      <c r="G14" s="53">
        <f>G15+G21</f>
        <v>0</v>
      </c>
      <c r="H14" s="53">
        <f>H15+H21</f>
        <v>0</v>
      </c>
      <c r="I14" s="45" t="e">
        <f t="shared" si="1"/>
        <v>#DIV/0!</v>
      </c>
      <c r="J14" s="45"/>
    </row>
    <row r="15" spans="1:10" x14ac:dyDescent="0.35">
      <c r="A15" s="9" t="s">
        <v>18</v>
      </c>
      <c r="B15" s="48" t="s">
        <v>14</v>
      </c>
      <c r="C15" s="41">
        <f>SUM(C16:C20)</f>
        <v>0</v>
      </c>
      <c r="D15" s="49">
        <f>SUM(D16:D20)</f>
        <v>0</v>
      </c>
      <c r="E15" s="50" t="e">
        <f t="shared" si="0"/>
        <v>#DIV/0!</v>
      </c>
      <c r="F15" s="56"/>
      <c r="G15" s="41">
        <f>SUM(G16:G20)</f>
        <v>0</v>
      </c>
      <c r="H15" s="49">
        <f>SUM(H16:H20)</f>
        <v>0</v>
      </c>
      <c r="I15" s="50" t="e">
        <f t="shared" si="1"/>
        <v>#DIV/0!</v>
      </c>
      <c r="J15" s="51"/>
    </row>
    <row r="16" spans="1:10" x14ac:dyDescent="0.35">
      <c r="A16" s="8"/>
      <c r="B16" s="7">
        <f>'2025 Költségterv - Budget'!B18</f>
        <v>0</v>
      </c>
      <c r="C16" s="6">
        <f>'2025 Költségterv - Budget'!H18</f>
        <v>0</v>
      </c>
      <c r="D16" s="18"/>
      <c r="E16" s="22" t="e">
        <f>(D16/C16)*100</f>
        <v>#DIV/0!</v>
      </c>
      <c r="F16" s="22"/>
      <c r="G16" s="6">
        <f>'2025 Költségterv - Budget'!I18</f>
        <v>0</v>
      </c>
      <c r="H16" s="18"/>
      <c r="I16" s="22" t="e">
        <f>(H16/G16)*100</f>
        <v>#DIV/0!</v>
      </c>
      <c r="J16" s="5"/>
    </row>
    <row r="17" spans="1:10" x14ac:dyDescent="0.35">
      <c r="A17" s="8"/>
      <c r="B17" s="7">
        <f>'2025 Költségterv - Budget'!B19</f>
        <v>0</v>
      </c>
      <c r="C17" s="6">
        <f>'2025 Költségterv - Budget'!H19</f>
        <v>0</v>
      </c>
      <c r="D17" s="18"/>
      <c r="E17" s="22" t="e">
        <f t="shared" ref="E17:E21" si="2">(D17/C17)*100</f>
        <v>#DIV/0!</v>
      </c>
      <c r="F17" s="22"/>
      <c r="G17" s="6">
        <f>'2025 Költségterv - Budget'!I19</f>
        <v>0</v>
      </c>
      <c r="H17" s="18"/>
      <c r="I17" s="22" t="e">
        <f t="shared" ref="I17:I21" si="3">(H17/G17)*100</f>
        <v>#DIV/0!</v>
      </c>
      <c r="J17" s="5"/>
    </row>
    <row r="18" spans="1:10" x14ac:dyDescent="0.35">
      <c r="A18" s="8"/>
      <c r="B18" s="7">
        <f>'2025 Költségterv - Budget'!B20</f>
        <v>0</v>
      </c>
      <c r="C18" s="6">
        <f>'2025 Költségterv - Budget'!H20</f>
        <v>0</v>
      </c>
      <c r="D18" s="18"/>
      <c r="E18" s="22"/>
      <c r="F18" s="22"/>
      <c r="G18" s="6">
        <f>'2025 Költségterv - Budget'!I20</f>
        <v>0</v>
      </c>
      <c r="H18" s="18"/>
      <c r="I18" s="22"/>
      <c r="J18" s="5"/>
    </row>
    <row r="19" spans="1:10" x14ac:dyDescent="0.35">
      <c r="A19" s="8"/>
      <c r="B19" s="7">
        <f>'2025 Költségterv - Budget'!B21</f>
        <v>0</v>
      </c>
      <c r="C19" s="6">
        <f>'2025 Költségterv - Budget'!H21</f>
        <v>0</v>
      </c>
      <c r="D19" s="18"/>
      <c r="E19" s="22"/>
      <c r="F19" s="22"/>
      <c r="G19" s="6">
        <f>'2025 Költségterv - Budget'!I21</f>
        <v>0</v>
      </c>
      <c r="H19" s="18"/>
      <c r="I19" s="22"/>
      <c r="J19" s="5"/>
    </row>
    <row r="20" spans="1:10" x14ac:dyDescent="0.35">
      <c r="A20" s="8"/>
      <c r="B20" s="7">
        <f>'2025 Költségterv - Budget'!B22</f>
        <v>0</v>
      </c>
      <c r="C20" s="6">
        <f>'2025 Költségterv - Budget'!H22</f>
        <v>0</v>
      </c>
      <c r="D20" s="18"/>
      <c r="E20" s="22" t="e">
        <f t="shared" si="2"/>
        <v>#DIV/0!</v>
      </c>
      <c r="F20" s="22"/>
      <c r="G20" s="6">
        <f>'2025 Költségterv - Budget'!I22</f>
        <v>0</v>
      </c>
      <c r="H20" s="18"/>
      <c r="I20" s="22" t="e">
        <f t="shared" si="3"/>
        <v>#DIV/0!</v>
      </c>
      <c r="J20" s="5"/>
    </row>
    <row r="21" spans="1:10" x14ac:dyDescent="0.35">
      <c r="A21" s="10" t="s">
        <v>19</v>
      </c>
      <c r="B21" s="52" t="s">
        <v>40</v>
      </c>
      <c r="C21" s="41">
        <f>SUM(C22:C26)</f>
        <v>0</v>
      </c>
      <c r="D21" s="49">
        <f>SUM(D22:D26)</f>
        <v>0</v>
      </c>
      <c r="E21" s="50" t="e">
        <f t="shared" si="2"/>
        <v>#DIV/0!</v>
      </c>
      <c r="F21" s="56"/>
      <c r="G21" s="41">
        <f>SUM(G22:G26)</f>
        <v>0</v>
      </c>
      <c r="H21" s="49">
        <f>SUM(H22:H26)</f>
        <v>0</v>
      </c>
      <c r="I21" s="50" t="e">
        <f t="shared" si="3"/>
        <v>#DIV/0!</v>
      </c>
      <c r="J21" s="51"/>
    </row>
    <row r="22" spans="1:10" x14ac:dyDescent="0.35">
      <c r="A22" s="8"/>
      <c r="B22" s="7">
        <f>'2025 Költségterv - Budget'!B24</f>
        <v>0</v>
      </c>
      <c r="C22" s="6">
        <f>'2025 Költségterv - Budget'!H24</f>
        <v>0</v>
      </c>
      <c r="D22" s="18"/>
      <c r="E22" s="22" t="e">
        <f>(D22/C22)*100</f>
        <v>#DIV/0!</v>
      </c>
      <c r="F22" s="56"/>
      <c r="G22" s="6">
        <f>'2025 Költségterv - Budget'!I24</f>
        <v>0</v>
      </c>
      <c r="H22" s="18"/>
      <c r="I22" s="22" t="e">
        <f>(H22/G22)*100</f>
        <v>#DIV/0!</v>
      </c>
      <c r="J22" s="5"/>
    </row>
    <row r="23" spans="1:10" x14ac:dyDescent="0.35">
      <c r="A23" s="8"/>
      <c r="B23" s="7">
        <f>'2025 Költségterv - Budget'!B25</f>
        <v>0</v>
      </c>
      <c r="C23" s="6">
        <f>'2025 Költségterv - Budget'!H25</f>
        <v>0</v>
      </c>
      <c r="D23" s="18"/>
      <c r="E23" s="22" t="e">
        <f t="shared" ref="E23:E26" si="4">(D23/C23)*100</f>
        <v>#DIV/0!</v>
      </c>
      <c r="F23" s="56"/>
      <c r="G23" s="6">
        <f>'2025 Költségterv - Budget'!I25</f>
        <v>0</v>
      </c>
      <c r="H23" s="18"/>
      <c r="I23" s="22" t="e">
        <f t="shared" ref="I23:I26" si="5">(H23/G23)*100</f>
        <v>#DIV/0!</v>
      </c>
      <c r="J23" s="5"/>
    </row>
    <row r="24" spans="1:10" x14ac:dyDescent="0.35">
      <c r="A24" s="8"/>
      <c r="B24" s="7">
        <f>'2025 Költségterv - Budget'!B26</f>
        <v>0</v>
      </c>
      <c r="C24" s="6">
        <f>'2025 Költségterv - Budget'!H26</f>
        <v>0</v>
      </c>
      <c r="D24" s="18"/>
      <c r="E24" s="22" t="e">
        <f t="shared" si="4"/>
        <v>#DIV/0!</v>
      </c>
      <c r="F24" s="56"/>
      <c r="G24" s="6">
        <f>'2025 Költségterv - Budget'!I26</f>
        <v>0</v>
      </c>
      <c r="H24" s="18"/>
      <c r="I24" s="22" t="e">
        <f t="shared" si="5"/>
        <v>#DIV/0!</v>
      </c>
      <c r="J24" s="5"/>
    </row>
    <row r="25" spans="1:10" x14ac:dyDescent="0.35">
      <c r="A25" s="8"/>
      <c r="B25" s="7">
        <f>'2025 Költségterv - Budget'!B27</f>
        <v>0</v>
      </c>
      <c r="C25" s="6">
        <f>'2025 Költségterv - Budget'!H27</f>
        <v>0</v>
      </c>
      <c r="D25" s="18"/>
      <c r="E25" s="22" t="e">
        <f t="shared" si="4"/>
        <v>#DIV/0!</v>
      </c>
      <c r="F25" s="56"/>
      <c r="G25" s="6">
        <f>'2025 Költségterv - Budget'!I27</f>
        <v>0</v>
      </c>
      <c r="H25" s="18"/>
      <c r="I25" s="22" t="e">
        <f t="shared" si="5"/>
        <v>#DIV/0!</v>
      </c>
      <c r="J25" s="5"/>
    </row>
    <row r="26" spans="1:10" x14ac:dyDescent="0.35">
      <c r="A26" s="8"/>
      <c r="B26" s="7">
        <f>'2025 Költségterv - Budget'!B28</f>
        <v>0</v>
      </c>
      <c r="C26" s="6">
        <f>'2025 Költségterv - Budget'!H28</f>
        <v>0</v>
      </c>
      <c r="D26" s="18"/>
      <c r="E26" s="22" t="e">
        <f t="shared" si="4"/>
        <v>#DIV/0!</v>
      </c>
      <c r="F26" s="56"/>
      <c r="G26" s="6">
        <f>'2025 Költségterv - Budget'!I28</f>
        <v>0</v>
      </c>
      <c r="H26" s="18"/>
      <c r="I26" s="22" t="e">
        <f t="shared" si="5"/>
        <v>#DIV/0!</v>
      </c>
      <c r="J26" s="5"/>
    </row>
    <row r="27" spans="1:10" x14ac:dyDescent="0.35">
      <c r="A27" s="45" t="s">
        <v>20</v>
      </c>
      <c r="B27" s="45" t="s">
        <v>15</v>
      </c>
      <c r="C27" s="45">
        <f>SUM(C28:C31)</f>
        <v>0</v>
      </c>
      <c r="D27" s="45">
        <f>SUM(D28:D31)</f>
        <v>0</v>
      </c>
      <c r="E27" s="45" t="e">
        <f t="shared" ref="E27" si="6">(D27/C27)*100</f>
        <v>#DIV/0!</v>
      </c>
      <c r="F27" s="57"/>
      <c r="G27" s="45">
        <f>SUM(G28:G31)</f>
        <v>0</v>
      </c>
      <c r="H27" s="45">
        <f>SUM(H28:H31)</f>
        <v>0</v>
      </c>
      <c r="I27" s="45" t="e">
        <f t="shared" ref="I27" si="7">(H27/G27)*100</f>
        <v>#DIV/0!</v>
      </c>
      <c r="J27" s="45"/>
    </row>
    <row r="28" spans="1:10" x14ac:dyDescent="0.35">
      <c r="A28" s="8"/>
      <c r="B28" s="7">
        <f>'2025 Költségterv - Budget'!B30</f>
        <v>0</v>
      </c>
      <c r="C28" s="6">
        <f>'2025 Költségterv - Budget'!H30</f>
        <v>0</v>
      </c>
      <c r="D28" s="18"/>
      <c r="E28" s="22" t="e">
        <f>(D28/C28)*100</f>
        <v>#DIV/0!</v>
      </c>
      <c r="F28" s="56"/>
      <c r="G28" s="6">
        <f>'2025 Költségterv - Budget'!I30</f>
        <v>0</v>
      </c>
      <c r="H28" s="18"/>
      <c r="I28" s="22" t="e">
        <f>(H28/G28)*100</f>
        <v>#DIV/0!</v>
      </c>
      <c r="J28" s="5"/>
    </row>
    <row r="29" spans="1:10" x14ac:dyDescent="0.35">
      <c r="A29" s="8"/>
      <c r="B29" s="7">
        <f>'2025 Költségterv - Budget'!B31</f>
        <v>0</v>
      </c>
      <c r="C29" s="6">
        <f>'2025 Költségterv - Budget'!H31</f>
        <v>0</v>
      </c>
      <c r="D29" s="18"/>
      <c r="E29" s="22" t="e">
        <f t="shared" ref="E29:E33" si="8">(D29/C29)*100</f>
        <v>#DIV/0!</v>
      </c>
      <c r="F29" s="22"/>
      <c r="G29" s="6">
        <f>'2025 Költségterv - Budget'!I31</f>
        <v>0</v>
      </c>
      <c r="H29" s="18"/>
      <c r="I29" s="22" t="e">
        <f t="shared" ref="I29:I31" si="9">(H29/G29)*100</f>
        <v>#DIV/0!</v>
      </c>
      <c r="J29" s="5"/>
    </row>
    <row r="30" spans="1:10" x14ac:dyDescent="0.35">
      <c r="A30" s="8"/>
      <c r="B30" s="7">
        <f>'2025 Költségterv - Budget'!B32</f>
        <v>0</v>
      </c>
      <c r="C30" s="6">
        <f>'2025 Költségterv - Budget'!H32</f>
        <v>0</v>
      </c>
      <c r="D30" s="18"/>
      <c r="E30" s="22" t="e">
        <f t="shared" si="8"/>
        <v>#DIV/0!</v>
      </c>
      <c r="F30" s="22"/>
      <c r="G30" s="6">
        <f>'2025 Költségterv - Budget'!I32</f>
        <v>0</v>
      </c>
      <c r="H30" s="18"/>
      <c r="I30" s="22" t="e">
        <f t="shared" si="9"/>
        <v>#DIV/0!</v>
      </c>
      <c r="J30" s="5"/>
    </row>
    <row r="31" spans="1:10" x14ac:dyDescent="0.35">
      <c r="A31" s="8"/>
      <c r="B31" s="7">
        <f>'2025 Költségterv - Budget'!B33</f>
        <v>0</v>
      </c>
      <c r="C31" s="6">
        <f>'2025 Költségterv - Budget'!H33</f>
        <v>0</v>
      </c>
      <c r="D31" s="18"/>
      <c r="E31" s="22" t="e">
        <f t="shared" si="8"/>
        <v>#DIV/0!</v>
      </c>
      <c r="F31" s="22"/>
      <c r="G31" s="6">
        <f>'2025 Költségterv - Budget'!I33</f>
        <v>0</v>
      </c>
      <c r="H31" s="18"/>
      <c r="I31" s="22" t="e">
        <f t="shared" si="9"/>
        <v>#DIV/0!</v>
      </c>
      <c r="J31" s="5"/>
    </row>
    <row r="32" spans="1:10" x14ac:dyDescent="0.35">
      <c r="E32" s="22"/>
      <c r="F32" s="27"/>
      <c r="I32" s="22"/>
      <c r="J32" s="5"/>
    </row>
    <row r="33" spans="1:10" x14ac:dyDescent="0.35">
      <c r="A33" s="14" t="s">
        <v>24</v>
      </c>
      <c r="B33" s="15" t="s">
        <v>41</v>
      </c>
      <c r="C33" s="13">
        <f>SUM(C34:C38)</f>
        <v>0</v>
      </c>
      <c r="D33" s="19">
        <f>SUM(D34:D38)</f>
        <v>0</v>
      </c>
      <c r="E33" s="22" t="e">
        <f t="shared" si="8"/>
        <v>#DIV/0!</v>
      </c>
      <c r="F33" s="22"/>
      <c r="G33" s="13">
        <f>SUM(G34:G38)</f>
        <v>0</v>
      </c>
      <c r="H33" s="19">
        <f>SUM(H34:H38)</f>
        <v>0</v>
      </c>
      <c r="I33" s="22" t="e">
        <f t="shared" ref="I33" si="10">(H33/G33)*100</f>
        <v>#DIV/0!</v>
      </c>
      <c r="J33" s="21"/>
    </row>
    <row r="34" spans="1:10" x14ac:dyDescent="0.35">
      <c r="B34" s="7">
        <f>'2025 Költségterv - Budget'!B36</f>
        <v>0</v>
      </c>
      <c r="C34" s="6">
        <f>'2025 Költségterv - Budget'!F36</f>
        <v>0</v>
      </c>
      <c r="D34" s="18"/>
      <c r="E34" s="22" t="e">
        <f>(D34/C34)*100</f>
        <v>#DIV/0!</v>
      </c>
      <c r="F34" s="22"/>
      <c r="G34" s="6">
        <f>'2025 Költségterv - Budget'!I36</f>
        <v>0</v>
      </c>
      <c r="H34" s="18"/>
      <c r="I34" s="22" t="e">
        <f>(H34/G34)*100</f>
        <v>#DIV/0!</v>
      </c>
      <c r="J34" s="5"/>
    </row>
    <row r="35" spans="1:10" x14ac:dyDescent="0.35">
      <c r="B35" s="7">
        <f>'2025 Költségterv - Budget'!B37</f>
        <v>0</v>
      </c>
      <c r="C35" s="6">
        <f>'2025 Költségterv - Budget'!F37</f>
        <v>0</v>
      </c>
      <c r="D35" s="18"/>
      <c r="E35" s="22" t="e">
        <f t="shared" ref="E35:E38" si="11">(D35/C35)*100</f>
        <v>#DIV/0!</v>
      </c>
      <c r="F35" s="22"/>
      <c r="G35" s="6">
        <f>'2025 Költségterv - Budget'!I37</f>
        <v>0</v>
      </c>
      <c r="H35" s="18"/>
      <c r="I35" s="22" t="e">
        <f t="shared" ref="I35:I38" si="12">(H35/G35)*100</f>
        <v>#DIV/0!</v>
      </c>
      <c r="J35" s="5"/>
    </row>
    <row r="36" spans="1:10" x14ac:dyDescent="0.35">
      <c r="B36" s="7">
        <f>'2025 Költségterv - Budget'!B38</f>
        <v>0</v>
      </c>
      <c r="C36" s="6">
        <f>'2025 Költségterv - Budget'!F38</f>
        <v>0</v>
      </c>
      <c r="D36" s="18"/>
      <c r="E36" s="22" t="e">
        <f t="shared" si="11"/>
        <v>#DIV/0!</v>
      </c>
      <c r="F36" s="22"/>
      <c r="G36" s="6">
        <f>'2025 Költségterv - Budget'!I38</f>
        <v>0</v>
      </c>
      <c r="H36" s="18"/>
      <c r="I36" s="22" t="e">
        <f t="shared" si="12"/>
        <v>#DIV/0!</v>
      </c>
      <c r="J36" s="5"/>
    </row>
    <row r="37" spans="1:10" x14ac:dyDescent="0.35">
      <c r="B37" s="7">
        <f>'2025 Költségterv - Budget'!B39</f>
        <v>0</v>
      </c>
      <c r="C37" s="6">
        <f>'2025 Költségterv - Budget'!F39</f>
        <v>0</v>
      </c>
      <c r="D37" s="18"/>
      <c r="E37" s="22" t="e">
        <f t="shared" si="11"/>
        <v>#DIV/0!</v>
      </c>
      <c r="F37" s="22"/>
      <c r="G37" s="6">
        <f>'2025 Költségterv - Budget'!I39</f>
        <v>0</v>
      </c>
      <c r="H37" s="18"/>
      <c r="I37" s="22" t="e">
        <f t="shared" si="12"/>
        <v>#DIV/0!</v>
      </c>
      <c r="J37" s="5"/>
    </row>
    <row r="38" spans="1:10" x14ac:dyDescent="0.35">
      <c r="B38" s="7">
        <f>'2025 Költségterv - Budget'!B40</f>
        <v>0</v>
      </c>
      <c r="C38" s="6">
        <f>'2025 Költségterv - Budget'!F40</f>
        <v>0</v>
      </c>
      <c r="D38" s="18"/>
      <c r="E38" s="22" t="e">
        <f t="shared" si="11"/>
        <v>#DIV/0!</v>
      </c>
      <c r="F38" s="22"/>
      <c r="G38" s="6">
        <f>'2025 Költségterv - Budget'!I40</f>
        <v>0</v>
      </c>
      <c r="H38" s="18"/>
      <c r="I38" s="22" t="e">
        <f t="shared" si="12"/>
        <v>#DIV/0!</v>
      </c>
      <c r="J38" s="5"/>
    </row>
  </sheetData>
  <mergeCells count="2">
    <mergeCell ref="C8:D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H6" sqref="H6"/>
    </sheetView>
  </sheetViews>
  <sheetFormatPr defaultRowHeight="14.5" x14ac:dyDescent="0.35"/>
  <sheetData>
    <row r="1" spans="1:8" x14ac:dyDescent="0.35">
      <c r="A1" t="s">
        <v>7</v>
      </c>
      <c r="D1" t="s">
        <v>8</v>
      </c>
      <c r="F1" t="s">
        <v>23</v>
      </c>
      <c r="H1" t="s">
        <v>7</v>
      </c>
    </row>
    <row r="2" spans="1:8" x14ac:dyDescent="0.35">
      <c r="A2" t="s">
        <v>8</v>
      </c>
      <c r="D2" t="s">
        <v>21</v>
      </c>
      <c r="H2" t="s">
        <v>8</v>
      </c>
    </row>
    <row r="3" spans="1:8" x14ac:dyDescent="0.35">
      <c r="D3" t="s">
        <v>22</v>
      </c>
      <c r="H3" t="s">
        <v>22</v>
      </c>
    </row>
    <row r="4" spans="1:8" x14ac:dyDescent="0.35">
      <c r="H4" t="s">
        <v>21</v>
      </c>
    </row>
    <row r="5" spans="1:8" x14ac:dyDescent="0.35">
      <c r="H5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2025 Költségterv - Budget</vt:lpstr>
      <vt:lpstr>2025 Beszámoló - Report</vt:lpstr>
      <vt:lpstr>Munka4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2026-04-08T11:14:30Z</dcterms:modified>
</cp:coreProperties>
</file>